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E17" i="1" l="1"/>
  <c r="F17" i="1"/>
  <c r="F18" i="1"/>
  <c r="E19" i="1"/>
  <c r="F19" i="1"/>
  <c r="F20" i="1"/>
  <c r="F21" i="1"/>
  <c r="P6" i="1" l="1"/>
  <c r="P7" i="1"/>
  <c r="P8" i="1"/>
  <c r="P9" i="1"/>
  <c r="P10" i="1"/>
  <c r="P11" i="1"/>
  <c r="P12" i="1"/>
  <c r="P13" i="1"/>
  <c r="P14" i="1"/>
  <c r="P5" i="1"/>
  <c r="K15" i="1"/>
  <c r="J15" i="1"/>
  <c r="I15" i="1"/>
  <c r="H15" i="1"/>
  <c r="M15" i="1"/>
  <c r="L15" i="1"/>
  <c r="G15" i="1"/>
  <c r="F15" i="1"/>
  <c r="E15" i="1"/>
  <c r="D15" i="1"/>
  <c r="C15" i="1"/>
  <c r="P15" i="1" l="1"/>
</calcChain>
</file>

<file path=xl/sharedStrings.xml><?xml version="1.0" encoding="utf-8"?>
<sst xmlns="http://schemas.openxmlformats.org/spreadsheetml/2006/main" count="43" uniqueCount="33">
  <si>
    <t>ที่</t>
  </si>
  <si>
    <t>อำเภอ</t>
  </si>
  <si>
    <t>จำนวนครัวเรือนเป้าหมายที่ต้องได้รับความช่วยเหลือ ปี 65</t>
  </si>
  <si>
    <t>มิติความยากจนตาม TPMAP</t>
  </si>
  <si>
    <t>พัฒนาได้</t>
  </si>
  <si>
    <t>สงเคราะห์</t>
  </si>
  <si>
    <t>เมืองราชบุรี</t>
  </si>
  <si>
    <t>บ้านโป่ง</t>
  </si>
  <si>
    <t>โพธาราม</t>
  </si>
  <si>
    <t>ปากท่อ</t>
  </si>
  <si>
    <t>ดำเนินสะดวก</t>
  </si>
  <si>
    <t>วัดเพลง</t>
  </si>
  <si>
    <t>บางแพ</t>
  </si>
  <si>
    <t>จอมบึง</t>
  </si>
  <si>
    <t>สวนผึ้ง</t>
  </si>
  <si>
    <t>บ้านคา</t>
  </si>
  <si>
    <t>รวม</t>
  </si>
  <si>
    <t>ด้านความเป็นอยู่  533 ครัวเรือน</t>
  </si>
  <si>
    <t>ด้านสุขภาพ 955 ครัวเรือน</t>
  </si>
  <si>
    <t>ด้านการศึกษา 138 ครัวเรือน</t>
  </si>
  <si>
    <t>ด้านรายได้ 3,208 ครัวเรือน</t>
  </si>
  <si>
    <t>ด้านการเข้าถึงบริการรัฐ  12 ครัวเรือน</t>
  </si>
  <si>
    <t>ด้านอื่น ๆ 2 ครัวเรือน</t>
  </si>
  <si>
    <t>อื่น</t>
  </si>
  <si>
    <t>มิติ</t>
  </si>
  <si>
    <t>จำนวนครัวเรือน</t>
  </si>
  <si>
    <t>จำนวนครัวเรือนที่บันทึก        กิจกรรมให้ความช่วยเหลือใน TPMAP logbook ปี 65</t>
  </si>
  <si>
    <t>จำนวนครัวเรือนที่ยังไม่ให้ความช่วยเหลือใน TPMAP logbook ปี 65</t>
  </si>
  <si>
    <t>มิติด้านสุขภาพ</t>
  </si>
  <si>
    <t>มิติด้านรายได้</t>
  </si>
  <si>
    <t>มิติด้านการศึกษา</t>
  </si>
  <si>
    <t>มิติด้านความเป็นอยู่</t>
  </si>
  <si>
    <t>มิติการเข้าถึงบริการถภาครัฐ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</si>
</sst>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5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1"/>
      <color theme="1"/>
      <name val="Chulabhorn Likit Text Light๙"/>
    </font>
    <font>
      <sz val="10"/>
      <color theme="1"/>
      <name val="Chulabhorn Likit Text Light๙"/>
    </font>
    <font>
      <sz val="11"/>
      <color theme="1"/>
      <name val="Chulabhorn Likit Text Light๙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4" fillId="0" borderId="10" xfId="1" applyNumberFormat="1" applyFont="1" applyBorder="1"/>
    <xf numFmtId="0" fontId="4" fillId="0" borderId="10" xfId="0" applyFont="1" applyBorder="1" applyAlignment="1">
      <alignment horizontal="center"/>
    </xf>
    <xf numFmtId="187" fontId="4" fillId="0" borderId="10" xfId="1" applyNumberFormat="1" applyFont="1" applyBorder="1"/>
    <xf numFmtId="0" fontId="4" fillId="0" borderId="10" xfId="1" applyNumberFormat="1" applyFont="1" applyBorder="1" applyAlignment="1">
      <alignment horizontal="right"/>
    </xf>
    <xf numFmtId="187" fontId="4" fillId="0" borderId="10" xfId="1" applyNumberFormat="1" applyFont="1" applyBorder="1" applyAlignment="1">
      <alignment horizontal="right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/>
    </xf>
    <xf numFmtId="187" fontId="2" fillId="0" borderId="10" xfId="1" applyNumberFormat="1" applyFont="1" applyBorder="1" applyAlignment="1">
      <alignment horizontal="center"/>
    </xf>
    <xf numFmtId="0" fontId="4" fillId="0" borderId="10" xfId="1" applyNumberFormat="1" applyFont="1" applyBorder="1" applyAlignment="1"/>
    <xf numFmtId="187" fontId="4" fillId="0" borderId="10" xfId="1" applyNumberFormat="1" applyFont="1" applyBorder="1" applyAlignment="1"/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187" fontId="0" fillId="0" borderId="0" xfId="0" applyNumberFormat="1"/>
    <xf numFmtId="0" fontId="0" fillId="0" borderId="0" xfId="0" applyAlignment="1">
      <alignment wrapText="1"/>
    </xf>
    <xf numFmtId="3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980CC4"/>
      <color rgb="FFFF3399"/>
      <color rgb="FF223A9E"/>
      <color rgb="FFFF00FF"/>
      <color rgb="FFFF33CC"/>
      <color rgb="FFFF0066"/>
      <color rgb="FFFF99CC"/>
      <color rgb="FFFFFF99"/>
      <color rgb="FFFFFF66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th-TH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317499</xdr:colOff>
      <xdr:row>11</xdr:row>
      <xdr:rowOff>186121</xdr:rowOff>
    </xdr:from>
    <xdr:to>
      <xdr:col>18</xdr:col>
      <xdr:colOff>74448</xdr:colOff>
      <xdr:row>21</xdr:row>
      <xdr:rowOff>10948</xdr:rowOff>
    </xdr:to>
    <xdr:graphicFrame macro="">
      <xdr:nvGraphicFramePr>
        <xdr:cNvPr id="25" name="แผนภูมิ 2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2"/>
  <sheetViews>
    <sheetView tabSelected="1" topLeftCell="A12" zoomScale="87" zoomScaleNormal="87" workbookViewId="0">
      <selection activeCell="C16" sqref="C16:G23"/>
    </sheetView>
  </sheetViews>
  <sheetFormatPr defaultRowHeight="14.25" x14ac:dyDescent="0.2"/>
  <cols>
    <col min="3" max="3" width="19" customWidth="1"/>
    <col min="4" max="4" width="10.875" customWidth="1"/>
  </cols>
  <sheetData>
    <row r="1" spans="1:17" ht="20.25" customHeight="1" x14ac:dyDescent="0.2">
      <c r="A1" s="1" t="s">
        <v>0</v>
      </c>
      <c r="B1" s="21" t="s">
        <v>1</v>
      </c>
      <c r="C1" s="1" t="s">
        <v>2</v>
      </c>
      <c r="D1" s="9" t="s">
        <v>3</v>
      </c>
      <c r="E1" s="10"/>
      <c r="F1" s="10"/>
      <c r="G1" s="10"/>
      <c r="H1" s="10"/>
      <c r="I1" s="10"/>
      <c r="J1" s="10"/>
      <c r="K1" s="10"/>
      <c r="L1" s="10"/>
      <c r="M1" s="10"/>
      <c r="N1" s="10"/>
      <c r="O1" s="11"/>
    </row>
    <row r="2" spans="1:17" ht="60.75" customHeight="1" x14ac:dyDescent="0.2">
      <c r="A2" s="2"/>
      <c r="B2" s="22"/>
      <c r="C2" s="2"/>
      <c r="D2" s="12" t="s">
        <v>18</v>
      </c>
      <c r="E2" s="13"/>
      <c r="F2" s="12" t="s">
        <v>17</v>
      </c>
      <c r="G2" s="13"/>
      <c r="H2" s="12" t="s">
        <v>19</v>
      </c>
      <c r="I2" s="13"/>
      <c r="J2" s="12" t="s">
        <v>20</v>
      </c>
      <c r="K2" s="13"/>
      <c r="L2" s="12" t="s">
        <v>21</v>
      </c>
      <c r="M2" s="13"/>
      <c r="N2" s="12" t="s">
        <v>22</v>
      </c>
      <c r="O2" s="13"/>
    </row>
    <row r="3" spans="1:17" ht="20.25" customHeight="1" x14ac:dyDescent="0.2">
      <c r="A3" s="2"/>
      <c r="B3" s="22"/>
      <c r="C3" s="2"/>
      <c r="D3" s="14"/>
      <c r="E3" s="15"/>
      <c r="F3" s="14"/>
      <c r="G3" s="15"/>
      <c r="H3" s="14"/>
      <c r="I3" s="15"/>
      <c r="J3" s="14"/>
      <c r="K3" s="15"/>
      <c r="L3" s="14"/>
      <c r="M3" s="15"/>
      <c r="N3" s="14"/>
      <c r="O3" s="15"/>
    </row>
    <row r="4" spans="1:17" ht="20.25" customHeight="1" x14ac:dyDescent="0.2">
      <c r="A4" s="3"/>
      <c r="B4" s="23"/>
      <c r="C4" s="3"/>
      <c r="D4" s="16" t="s">
        <v>4</v>
      </c>
      <c r="E4" s="16" t="s">
        <v>5</v>
      </c>
      <c r="F4" s="16" t="s">
        <v>4</v>
      </c>
      <c r="G4" s="16" t="s">
        <v>5</v>
      </c>
      <c r="H4" s="16" t="s">
        <v>4</v>
      </c>
      <c r="I4" s="16" t="s">
        <v>5</v>
      </c>
      <c r="J4" s="16" t="s">
        <v>4</v>
      </c>
      <c r="K4" s="16" t="s">
        <v>5</v>
      </c>
      <c r="L4" s="16" t="s">
        <v>4</v>
      </c>
      <c r="M4" s="16" t="s">
        <v>5</v>
      </c>
      <c r="N4" s="16" t="s">
        <v>4</v>
      </c>
      <c r="O4" s="16" t="s">
        <v>5</v>
      </c>
    </row>
    <row r="5" spans="1:17" ht="20.25" x14ac:dyDescent="0.5">
      <c r="A5" s="5">
        <v>1</v>
      </c>
      <c r="B5" s="5" t="s">
        <v>6</v>
      </c>
      <c r="C5" s="4">
        <v>5</v>
      </c>
      <c r="D5" s="19"/>
      <c r="E5" s="7"/>
      <c r="F5" s="7"/>
      <c r="G5" s="7">
        <v>1</v>
      </c>
      <c r="H5" s="7">
        <v>2</v>
      </c>
      <c r="I5" s="7">
        <v>1</v>
      </c>
      <c r="J5" s="7"/>
      <c r="K5" s="7">
        <v>1</v>
      </c>
      <c r="L5" s="7"/>
      <c r="M5" s="7"/>
      <c r="N5" s="7"/>
      <c r="O5" s="7"/>
      <c r="P5">
        <f>SUM(D5:O5)</f>
        <v>5</v>
      </c>
    </row>
    <row r="6" spans="1:17" ht="20.25" x14ac:dyDescent="0.5">
      <c r="A6" s="5">
        <v>2</v>
      </c>
      <c r="B6" s="5" t="s">
        <v>7</v>
      </c>
      <c r="C6" s="6">
        <v>1272</v>
      </c>
      <c r="D6" s="20">
        <v>99</v>
      </c>
      <c r="E6" s="7">
        <v>9</v>
      </c>
      <c r="F6" s="7">
        <v>14</v>
      </c>
      <c r="G6" s="7">
        <v>8</v>
      </c>
      <c r="H6" s="7">
        <v>49</v>
      </c>
      <c r="I6" s="7"/>
      <c r="J6" s="7">
        <v>472</v>
      </c>
      <c r="K6" s="8">
        <v>16</v>
      </c>
      <c r="L6" s="8">
        <v>1</v>
      </c>
      <c r="M6" s="7"/>
      <c r="N6" s="7"/>
      <c r="O6" s="7"/>
      <c r="P6">
        <f t="shared" ref="P6:P15" si="0">SUM(D6:O6)</f>
        <v>668</v>
      </c>
    </row>
    <row r="7" spans="1:17" ht="20.25" x14ac:dyDescent="0.5">
      <c r="A7" s="5">
        <v>3</v>
      </c>
      <c r="B7" s="5" t="s">
        <v>8</v>
      </c>
      <c r="C7" s="6">
        <v>1006</v>
      </c>
      <c r="D7" s="20">
        <v>86</v>
      </c>
      <c r="E7" s="7"/>
      <c r="F7" s="7">
        <v>13</v>
      </c>
      <c r="G7" s="7"/>
      <c r="H7" s="7">
        <v>6</v>
      </c>
      <c r="I7" s="7"/>
      <c r="J7" s="7">
        <v>193</v>
      </c>
      <c r="K7" s="7"/>
      <c r="L7" s="7">
        <v>2</v>
      </c>
      <c r="M7" s="7"/>
      <c r="N7" s="7"/>
      <c r="O7" s="7"/>
      <c r="P7">
        <f t="shared" si="0"/>
        <v>300</v>
      </c>
      <c r="Q7">
        <v>272</v>
      </c>
    </row>
    <row r="8" spans="1:17" ht="20.25" x14ac:dyDescent="0.5">
      <c r="A8" s="5">
        <v>4</v>
      </c>
      <c r="B8" s="5" t="s">
        <v>9</v>
      </c>
      <c r="C8" s="4">
        <v>382</v>
      </c>
      <c r="D8" s="19">
        <v>5</v>
      </c>
      <c r="E8" s="7"/>
      <c r="F8" s="7"/>
      <c r="G8" s="7">
        <v>1</v>
      </c>
      <c r="H8" s="7">
        <v>3</v>
      </c>
      <c r="I8" s="7"/>
      <c r="J8" s="7">
        <v>22</v>
      </c>
      <c r="K8" s="7">
        <v>8</v>
      </c>
      <c r="L8" s="7"/>
      <c r="M8" s="7"/>
      <c r="N8" s="7"/>
      <c r="O8" s="7"/>
      <c r="P8">
        <f t="shared" si="0"/>
        <v>39</v>
      </c>
      <c r="Q8">
        <v>32</v>
      </c>
    </row>
    <row r="9" spans="1:17" ht="20.25" x14ac:dyDescent="0.5">
      <c r="A9" s="5">
        <v>5</v>
      </c>
      <c r="B9" s="5" t="s">
        <v>10</v>
      </c>
      <c r="C9" s="4">
        <v>992</v>
      </c>
      <c r="D9" s="19">
        <v>106</v>
      </c>
      <c r="E9" s="7"/>
      <c r="F9" s="7">
        <v>15</v>
      </c>
      <c r="G9" s="7"/>
      <c r="H9" s="7"/>
      <c r="I9" s="7"/>
      <c r="J9" s="7">
        <v>52</v>
      </c>
      <c r="K9" s="7">
        <v>5</v>
      </c>
      <c r="L9" s="7"/>
      <c r="M9" s="7"/>
      <c r="N9" s="7"/>
      <c r="O9" s="7"/>
      <c r="P9">
        <f t="shared" si="0"/>
        <v>178</v>
      </c>
      <c r="Q9">
        <v>170</v>
      </c>
    </row>
    <row r="10" spans="1:17" ht="20.25" x14ac:dyDescent="0.5">
      <c r="A10" s="5">
        <v>6</v>
      </c>
      <c r="B10" s="5" t="s">
        <v>11</v>
      </c>
      <c r="C10" s="4">
        <v>3</v>
      </c>
      <c r="D10" s="19"/>
      <c r="E10" s="7"/>
      <c r="F10" s="7"/>
      <c r="G10" s="7">
        <v>1</v>
      </c>
      <c r="H10" s="7"/>
      <c r="I10" s="7"/>
      <c r="J10" s="7">
        <v>2</v>
      </c>
      <c r="K10" s="7"/>
      <c r="L10" s="7"/>
      <c r="M10" s="7"/>
      <c r="N10" s="7"/>
      <c r="O10" s="7"/>
      <c r="P10">
        <f t="shared" si="0"/>
        <v>3</v>
      </c>
    </row>
    <row r="11" spans="1:17" ht="20.25" x14ac:dyDescent="0.5">
      <c r="A11" s="5">
        <v>7</v>
      </c>
      <c r="B11" s="5" t="s">
        <v>12</v>
      </c>
      <c r="C11" s="4">
        <v>153</v>
      </c>
      <c r="D11" s="19">
        <v>2</v>
      </c>
      <c r="E11" s="7"/>
      <c r="F11" s="7"/>
      <c r="G11" s="7">
        <v>1</v>
      </c>
      <c r="H11" s="7"/>
      <c r="I11" s="7"/>
      <c r="J11" s="7">
        <v>108</v>
      </c>
      <c r="K11" s="7">
        <v>14</v>
      </c>
      <c r="L11" s="7"/>
      <c r="M11" s="7"/>
      <c r="N11" s="7"/>
      <c r="O11" s="7"/>
      <c r="P11">
        <f t="shared" si="0"/>
        <v>125</v>
      </c>
    </row>
    <row r="12" spans="1:17" ht="20.25" x14ac:dyDescent="0.5">
      <c r="A12" s="5">
        <v>8</v>
      </c>
      <c r="B12" s="5" t="s">
        <v>13</v>
      </c>
      <c r="C12" s="4">
        <v>363</v>
      </c>
      <c r="D12" s="19">
        <v>56</v>
      </c>
      <c r="E12" s="7"/>
      <c r="F12" s="7"/>
      <c r="G12" s="7"/>
      <c r="H12" s="7"/>
      <c r="I12" s="7"/>
      <c r="J12" s="7">
        <v>103</v>
      </c>
      <c r="K12" s="7">
        <v>19</v>
      </c>
      <c r="L12" s="7"/>
      <c r="M12" s="7"/>
      <c r="N12" s="7"/>
      <c r="O12" s="7"/>
      <c r="P12">
        <f t="shared" si="0"/>
        <v>178</v>
      </c>
      <c r="Q12">
        <v>168</v>
      </c>
    </row>
    <row r="13" spans="1:17" ht="20.25" x14ac:dyDescent="0.5">
      <c r="A13" s="5">
        <v>9</v>
      </c>
      <c r="B13" s="5" t="s">
        <v>14</v>
      </c>
      <c r="C13" s="4">
        <v>10</v>
      </c>
      <c r="D13" s="19"/>
      <c r="E13" s="7"/>
      <c r="F13" s="7">
        <v>1</v>
      </c>
      <c r="G13" s="7"/>
      <c r="H13" s="7"/>
      <c r="I13" s="7"/>
      <c r="J13" s="7">
        <v>4</v>
      </c>
      <c r="K13" s="7">
        <v>5</v>
      </c>
      <c r="L13" s="7"/>
      <c r="M13" s="7"/>
      <c r="N13" s="7"/>
      <c r="O13" s="7"/>
      <c r="P13">
        <f t="shared" si="0"/>
        <v>10</v>
      </c>
    </row>
    <row r="14" spans="1:17" ht="20.25" x14ac:dyDescent="0.5">
      <c r="A14" s="5">
        <v>10</v>
      </c>
      <c r="B14" s="5" t="s">
        <v>15</v>
      </c>
      <c r="C14" s="4">
        <v>98</v>
      </c>
      <c r="D14" s="19">
        <v>5</v>
      </c>
      <c r="E14" s="7"/>
      <c r="F14" s="7">
        <v>8</v>
      </c>
      <c r="G14" s="7">
        <v>3</v>
      </c>
      <c r="H14" s="7">
        <v>19</v>
      </c>
      <c r="I14" s="7"/>
      <c r="J14" s="7">
        <v>21</v>
      </c>
      <c r="K14" s="7">
        <v>14</v>
      </c>
      <c r="L14" s="7"/>
      <c r="M14" s="7"/>
      <c r="N14" s="7"/>
      <c r="O14" s="7"/>
      <c r="P14">
        <f t="shared" si="0"/>
        <v>70</v>
      </c>
    </row>
    <row r="15" spans="1:17" ht="20.25" x14ac:dyDescent="0.5">
      <c r="A15" s="17" t="s">
        <v>16</v>
      </c>
      <c r="B15" s="17"/>
      <c r="C15" s="18">
        <f>SUM(C5:C14)</f>
        <v>4284</v>
      </c>
      <c r="D15" s="18">
        <f>SUM(D5:D14)</f>
        <v>359</v>
      </c>
      <c r="E15" s="18">
        <f>SUM(E5:E14)</f>
        <v>9</v>
      </c>
      <c r="F15" s="18">
        <f>SUM(F5:F14)</f>
        <v>51</v>
      </c>
      <c r="G15" s="18">
        <f>SUM(G5:G14)</f>
        <v>15</v>
      </c>
      <c r="H15" s="18">
        <f>SUM(H5:H14)</f>
        <v>79</v>
      </c>
      <c r="I15" s="18">
        <f>SUM(I5:I14)</f>
        <v>1</v>
      </c>
      <c r="J15" s="18">
        <f>SUM(J6:J14)</f>
        <v>977</v>
      </c>
      <c r="K15" s="18">
        <f>SUM(K5:K14)</f>
        <v>82</v>
      </c>
      <c r="L15" s="18">
        <f>SUM(L6:L14)</f>
        <v>3</v>
      </c>
      <c r="M15" s="18">
        <f>SUM(M5:M14)</f>
        <v>0</v>
      </c>
      <c r="N15" s="18"/>
      <c r="O15" s="18"/>
      <c r="P15">
        <f t="shared" si="0"/>
        <v>1576</v>
      </c>
    </row>
    <row r="16" spans="1:17" ht="156.75" x14ac:dyDescent="0.2">
      <c r="D16" t="s">
        <v>24</v>
      </c>
      <c r="E16" s="25" t="s">
        <v>26</v>
      </c>
      <c r="F16" s="25" t="s">
        <v>27</v>
      </c>
      <c r="G16" t="s">
        <v>25</v>
      </c>
    </row>
    <row r="17" spans="2:7" x14ac:dyDescent="0.2">
      <c r="B17" s="26"/>
      <c r="D17" t="s">
        <v>28</v>
      </c>
      <c r="E17" s="24">
        <f>D15+E15</f>
        <v>368</v>
      </c>
      <c r="F17" s="24">
        <f>G17-E17</f>
        <v>586</v>
      </c>
      <c r="G17">
        <v>954</v>
      </c>
    </row>
    <row r="18" spans="2:7" x14ac:dyDescent="0.2">
      <c r="D18" t="s">
        <v>29</v>
      </c>
      <c r="E18" s="24">
        <v>1059</v>
      </c>
      <c r="F18" s="24">
        <f t="shared" ref="F18:F21" si="1">G18-E18</f>
        <v>2149</v>
      </c>
      <c r="G18">
        <v>3208</v>
      </c>
    </row>
    <row r="19" spans="2:7" x14ac:dyDescent="0.2">
      <c r="D19" t="s">
        <v>30</v>
      </c>
      <c r="E19" s="24">
        <f>H15+I15</f>
        <v>80</v>
      </c>
      <c r="F19" s="24">
        <f t="shared" si="1"/>
        <v>58</v>
      </c>
      <c r="G19">
        <v>138</v>
      </c>
    </row>
    <row r="20" spans="2:7" x14ac:dyDescent="0.2">
      <c r="D20" t="s">
        <v>31</v>
      </c>
      <c r="E20" s="24">
        <v>66</v>
      </c>
      <c r="F20" s="24">
        <f t="shared" si="1"/>
        <v>467</v>
      </c>
      <c r="G20">
        <v>533</v>
      </c>
    </row>
    <row r="21" spans="2:7" x14ac:dyDescent="0.2">
      <c r="D21" t="s">
        <v>32</v>
      </c>
      <c r="E21">
        <v>3</v>
      </c>
      <c r="F21" s="24">
        <f t="shared" si="1"/>
        <v>9</v>
      </c>
      <c r="G21">
        <v>12</v>
      </c>
    </row>
    <row r="22" spans="2:7" x14ac:dyDescent="0.2">
      <c r="D22" t="s">
        <v>23</v>
      </c>
      <c r="E22">
        <v>2</v>
      </c>
      <c r="F22" s="24"/>
      <c r="G22">
        <v>2</v>
      </c>
    </row>
  </sheetData>
  <mergeCells count="11">
    <mergeCell ref="J2:K3"/>
    <mergeCell ref="L2:M3"/>
    <mergeCell ref="N2:O3"/>
    <mergeCell ref="A1:A4"/>
    <mergeCell ref="B1:B4"/>
    <mergeCell ref="C1:C4"/>
    <mergeCell ref="A15:B15"/>
    <mergeCell ref="D1:O1"/>
    <mergeCell ref="D2:E3"/>
    <mergeCell ref="F2:G3"/>
    <mergeCell ref="H2:I3"/>
  </mergeCells>
  <pageMargins left="0.7" right="0.7" top="0.75" bottom="0.75" header="0.3" footer="0.3"/>
  <pageSetup paperSize="9" orientation="landscape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2022-05-31T08:00:14Z</cp:lastPrinted>
  <dcterms:created xsi:type="dcterms:W3CDTF">2022-05-31T01:44:48Z</dcterms:created>
  <dcterms:modified xsi:type="dcterms:W3CDTF">2022-05-31T08:01:03Z</dcterms:modified>
</cp:coreProperties>
</file>